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azhigaliyeva.OMG\Desktop\ТС 21 реагентов для Лаб для ОИ\"/>
    </mc:Choice>
  </mc:AlternateContent>
  <bookViews>
    <workbookView xWindow="-120" yWindow="-120" windowWidth="29040" windowHeight="15720"/>
  </bookViews>
  <sheets>
    <sheet name="73-1-9" sheetId="1" r:id="rId1"/>
  </sheets>
  <definedNames>
    <definedName name="_xlnm._FilterDatabase" localSheetId="0" hidden="1">'73-1-9'!$A$7:$P$29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26" i="1"/>
  <c r="K8" i="1" l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C29" i="1" l="1"/>
  <c r="K29" i="1"/>
</calcChain>
</file>

<file path=xl/sharedStrings.xml><?xml version="1.0" encoding="utf-8"?>
<sst xmlns="http://schemas.openxmlformats.org/spreadsheetml/2006/main" count="186" uniqueCount="115">
  <si>
    <t>Инициатор (наименование товара, ДЗО)</t>
  </si>
  <si>
    <t>Код ЕНС ТРУ</t>
  </si>
  <si>
    <t>Наименование ТРУ</t>
  </si>
  <si>
    <t>Краткая характеристика</t>
  </si>
  <si>
    <t>Единица измерения</t>
  </si>
  <si>
    <t>Кол-во объём</t>
  </si>
  <si>
    <t>Цена за единицу, тенге без НДС</t>
  </si>
  <si>
    <t>Сумма, выделения для закупок, без учета НДС</t>
  </si>
  <si>
    <t>Примечание</t>
  </si>
  <si>
    <t>№
п/п</t>
  </si>
  <si>
    <t>Приложение №1</t>
  </si>
  <si>
    <t>к Процедуре</t>
  </si>
  <si>
    <t xml:space="preserve">Перечень закупок товаров АО «Озенмунайгаз», </t>
  </si>
  <si>
    <t>приобретаемых с применением подпункта 9) пункта 1 статьи 73 Порядка осуществление закупка</t>
  </si>
  <si>
    <t>Дополнительная характеристика</t>
  </si>
  <si>
    <t>стандарт-титр</t>
  </si>
  <si>
    <t>201510.500.000002</t>
  </si>
  <si>
    <t>Кислота азотная</t>
  </si>
  <si>
    <t>чистая для анализа</t>
  </si>
  <si>
    <t>кристаллы</t>
  </si>
  <si>
    <t>201510.500.000005</t>
  </si>
  <si>
    <t>201352.900.000003</t>
  </si>
  <si>
    <t>Нитрат ртути (II)</t>
  </si>
  <si>
    <t>1-водный, чистый для анализа</t>
  </si>
  <si>
    <t>Основание (ссылка на  номер пункта Порядка)</t>
  </si>
  <si>
    <t>9-1-73</t>
  </si>
  <si>
    <t>Штука</t>
  </si>
  <si>
    <t>Килограмм</t>
  </si>
  <si>
    <t>Упаковка</t>
  </si>
  <si>
    <t>1. Товар</t>
  </si>
  <si>
    <t>Итого по товарам:</t>
  </si>
  <si>
    <t>В связи с малым объемом потребности (сумма однородных товаров по бюджету не превышает 100 МРП)</t>
  </si>
  <si>
    <t>ДДНиГ 210042278</t>
  </si>
  <si>
    <t>ДДНиГ 210040087</t>
  </si>
  <si>
    <t>ДДНиГ 210042276</t>
  </si>
  <si>
    <t>ДДНиГ 210042270</t>
  </si>
  <si>
    <t>ДДНиГ 210042257</t>
  </si>
  <si>
    <t>ДДНиГ 210042258</t>
  </si>
  <si>
    <t>ДДНиГ 210042272</t>
  </si>
  <si>
    <t>ДДНиГ 210042259</t>
  </si>
  <si>
    <t>ДДНиГ 210042260</t>
  </si>
  <si>
    <t>ДДНиГ 210042261</t>
  </si>
  <si>
    <t>ДДНиГ 210042256</t>
  </si>
  <si>
    <t>ДДНиГ 210042273</t>
  </si>
  <si>
    <t>ДДНиГ 210042264</t>
  </si>
  <si>
    <t>ДДНиГ 210042271</t>
  </si>
  <si>
    <t>ДДНиГ 210042267</t>
  </si>
  <si>
    <t>ДДНиГ 210042279</t>
  </si>
  <si>
    <t>ДДНиГ 210042266</t>
  </si>
  <si>
    <t>ДДНиГ 210042268</t>
  </si>
  <si>
    <t>ДДНиГ 210042262</t>
  </si>
  <si>
    <t>ДДНиГ 210042269</t>
  </si>
  <si>
    <t>ДДНиГ 210042274</t>
  </si>
  <si>
    <t>201510.770.000002</t>
  </si>
  <si>
    <t>201331.300.000004</t>
  </si>
  <si>
    <t>205959.700.000001</t>
  </si>
  <si>
    <t>205959.700.000002</t>
  </si>
  <si>
    <t>205956.900.000030</t>
  </si>
  <si>
    <t>201452.500.000005</t>
  </si>
  <si>
    <t>205959.600.000011</t>
  </si>
  <si>
    <t>171213.100.000000</t>
  </si>
  <si>
    <t>201351.300.000009</t>
  </si>
  <si>
    <t>205956.900.000031</t>
  </si>
  <si>
    <t>201520.100.000002</t>
  </si>
  <si>
    <t>201341.500.000022</t>
  </si>
  <si>
    <t>205952.100.000508</t>
  </si>
  <si>
    <t>201351.830.000000</t>
  </si>
  <si>
    <t>201324.100.000004</t>
  </si>
  <si>
    <t>205952.100.000507</t>
  </si>
  <si>
    <t>Водород хлорид (кислота соляная)</t>
  </si>
  <si>
    <t>химически чистый</t>
  </si>
  <si>
    <t>Аммиак</t>
  </si>
  <si>
    <t>водный, чистый для анализа</t>
  </si>
  <si>
    <t>Хлорид бария</t>
  </si>
  <si>
    <t>Индикатор</t>
  </si>
  <si>
    <t>бромфеноловый</t>
  </si>
  <si>
    <t>дифенилкарбазон</t>
  </si>
  <si>
    <t>Метиловый оранжевый</t>
  </si>
  <si>
    <t>порошок</t>
  </si>
  <si>
    <t>Фенолфталеин</t>
  </si>
  <si>
    <t>эриохром черный Т</t>
  </si>
  <si>
    <t>Бумага индикаторная</t>
  </si>
  <si>
    <t>для определения рН</t>
  </si>
  <si>
    <t>Хромат калия</t>
  </si>
  <si>
    <t>чистый для анализа</t>
  </si>
  <si>
    <t>Мурексид (аммониевая соль 5,5'-нитрилодибарбитуровой кислоты, пурпурат аммония)</t>
  </si>
  <si>
    <t>Хлорид аммония (хлористый аммоний)</t>
  </si>
  <si>
    <t>Сульфат натрия</t>
  </si>
  <si>
    <t>Стандарт-титр</t>
  </si>
  <si>
    <t>натрия гидроокись 0,1 Н</t>
  </si>
  <si>
    <t>Нитрат серебра</t>
  </si>
  <si>
    <t>трилон Б 0,1Н</t>
  </si>
  <si>
    <t>Ртуть (I) азотнокислая 2 водная ч.д.а.</t>
  </si>
  <si>
    <t>Стандарт-титр кислота азотная 0,1Н</t>
  </si>
  <si>
    <t>Стандарт-титр титримет. HCl 0,1Н</t>
  </si>
  <si>
    <t>Аммиак вод. ч.д.а.</t>
  </si>
  <si>
    <t>Барий хлористый 2-водный х.ч.</t>
  </si>
  <si>
    <t>Индикатор бромфеноловый синий ч.д.а.</t>
  </si>
  <si>
    <t>Индикатор дифенилкарбозон ч.д.а.</t>
  </si>
  <si>
    <t>Индикатор метиловый оранжевый ч.д.а.</t>
  </si>
  <si>
    <t>Индикатор фенолфталеин ч.д.а.</t>
  </si>
  <si>
    <t>Индикатор эриохром чер. Т ч.д.а.</t>
  </si>
  <si>
    <t>Бумага индикаторная универсальная 0-12</t>
  </si>
  <si>
    <t>Калий хромовокислый 99% № 141497</t>
  </si>
  <si>
    <t>Мурексид ч.д.а.</t>
  </si>
  <si>
    <t>Аммоний хлористый ч.д.а.</t>
  </si>
  <si>
    <t>Натрий сернокис. ч.д.а.</t>
  </si>
  <si>
    <t>Стандарт-титр натрий гидроокись NaOH 0,1Н</t>
  </si>
  <si>
    <t>Натрий гидроокись ч.д.а.</t>
  </si>
  <si>
    <t>Серебро азотнокислое х.ч.</t>
  </si>
  <si>
    <t>Кислота соляная реактивная Ч 35-38%</t>
  </si>
  <si>
    <t>Стандарт-титр Трилон Б 0,1Н</t>
  </si>
  <si>
    <t>Кислота азотная х.ч. 65%</t>
  </si>
  <si>
    <t>201324.100.000001</t>
  </si>
  <si>
    <t>чистый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</si>
</sst>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RowHeight="15" x14ac:dyDescent="0.25"/>
  <cols>
    <col min="1" max="2" width="5.42578125" style="2" customWidth="1"/>
    <col min="3" max="3" width="17.5703125" style="2" customWidth="1"/>
    <col min="4" max="4" width="11" style="2" customWidth="1"/>
    <col min="5" max="5" width="23" style="2" customWidth="1"/>
    <col min="6" max="6" width="37.7109375" style="2" customWidth="1"/>
    <col min="7" max="7" width="42.140625" style="2" customWidth="1"/>
    <col min="8" max="8" width="11.5703125" style="2" customWidth="1"/>
    <col min="9" max="9" width="9.140625" style="2"/>
    <col min="10" max="10" width="10.7109375" style="2" customWidth="1"/>
    <col min="11" max="11" width="13.42578125" style="2" customWidth="1"/>
    <col min="12" max="12" width="12.42578125" style="2" customWidth="1"/>
    <col min="13" max="13" width="36.28515625" style="2" customWidth="1"/>
    <col min="14" max="15" width="9.140625" style="2"/>
    <col min="16" max="16" width="10" style="2" bestFit="1" customWidth="1"/>
    <col min="17" max="16384" width="9.140625" style="2"/>
  </cols>
  <sheetData>
    <row r="1" spans="2:13" x14ac:dyDescent="0.25">
      <c r="M1" s="16" t="s">
        <v>10</v>
      </c>
    </row>
    <row r="2" spans="2:13" x14ac:dyDescent="0.25">
      <c r="M2" s="16" t="s">
        <v>11</v>
      </c>
    </row>
    <row r="3" spans="2:13" x14ac:dyDescent="0.25">
      <c r="B3" s="17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x14ac:dyDescent="0.25">
      <c r="B4" s="17" t="s">
        <v>13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3" ht="71.25" x14ac:dyDescent="0.25">
      <c r="B6" s="1" t="s">
        <v>9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14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24</v>
      </c>
      <c r="M6" s="1" t="s">
        <v>8</v>
      </c>
    </row>
    <row r="7" spans="2:13" x14ac:dyDescent="0.25">
      <c r="B7" s="1"/>
      <c r="C7" s="11"/>
      <c r="D7" s="1"/>
      <c r="E7" s="1" t="s">
        <v>29</v>
      </c>
      <c r="F7" s="1"/>
      <c r="G7" s="12"/>
      <c r="H7" s="1"/>
      <c r="I7" s="1"/>
      <c r="J7" s="1"/>
      <c r="K7" s="1"/>
      <c r="L7" s="1"/>
      <c r="M7" s="1"/>
    </row>
    <row r="8" spans="2:13" ht="60" x14ac:dyDescent="0.25">
      <c r="B8" s="3">
        <v>1</v>
      </c>
      <c r="C8" s="4" t="s">
        <v>32</v>
      </c>
      <c r="D8" s="5" t="s">
        <v>21</v>
      </c>
      <c r="E8" s="5" t="s">
        <v>22</v>
      </c>
      <c r="F8" s="5" t="s">
        <v>23</v>
      </c>
      <c r="G8" s="6" t="s">
        <v>92</v>
      </c>
      <c r="H8" s="7" t="s">
        <v>27</v>
      </c>
      <c r="I8" s="8">
        <v>0.3</v>
      </c>
      <c r="J8" s="9">
        <v>95971.81</v>
      </c>
      <c r="K8" s="9">
        <f t="shared" ref="K8:K28" si="0">J8*I8</f>
        <v>28791.542999999998</v>
      </c>
      <c r="L8" s="10" t="s">
        <v>25</v>
      </c>
      <c r="M8" s="5" t="s">
        <v>31</v>
      </c>
    </row>
    <row r="9" spans="2:13" ht="60" x14ac:dyDescent="0.25">
      <c r="B9" s="3">
        <v>2</v>
      </c>
      <c r="C9" s="4" t="s">
        <v>33</v>
      </c>
      <c r="D9" s="5" t="s">
        <v>20</v>
      </c>
      <c r="E9" s="5" t="s">
        <v>17</v>
      </c>
      <c r="F9" s="5" t="s">
        <v>15</v>
      </c>
      <c r="G9" s="6" t="s">
        <v>93</v>
      </c>
      <c r="H9" s="7" t="s">
        <v>26</v>
      </c>
      <c r="I9" s="8">
        <v>2</v>
      </c>
      <c r="J9" s="9">
        <v>4454.05</v>
      </c>
      <c r="K9" s="9">
        <f t="shared" si="0"/>
        <v>8908.1</v>
      </c>
      <c r="L9" s="10" t="s">
        <v>25</v>
      </c>
      <c r="M9" s="5" t="s">
        <v>31</v>
      </c>
    </row>
    <row r="10" spans="2:13" ht="60" x14ac:dyDescent="0.25">
      <c r="B10" s="3">
        <v>3</v>
      </c>
      <c r="C10" s="4" t="s">
        <v>34</v>
      </c>
      <c r="D10" s="5" t="s">
        <v>67</v>
      </c>
      <c r="E10" s="5" t="s">
        <v>69</v>
      </c>
      <c r="F10" s="5" t="s">
        <v>15</v>
      </c>
      <c r="G10" s="6" t="s">
        <v>94</v>
      </c>
      <c r="H10" s="7" t="s">
        <v>26</v>
      </c>
      <c r="I10" s="8">
        <v>2</v>
      </c>
      <c r="J10" s="9">
        <v>4997.9399999999996</v>
      </c>
      <c r="K10" s="9">
        <f t="shared" si="0"/>
        <v>9995.8799999999992</v>
      </c>
      <c r="L10" s="10" t="s">
        <v>25</v>
      </c>
      <c r="M10" s="5" t="s">
        <v>31</v>
      </c>
    </row>
    <row r="11" spans="2:13" ht="60" x14ac:dyDescent="0.25">
      <c r="B11" s="3">
        <v>4</v>
      </c>
      <c r="C11" s="4" t="s">
        <v>35</v>
      </c>
      <c r="D11" s="5" t="s">
        <v>53</v>
      </c>
      <c r="E11" s="5" t="s">
        <v>71</v>
      </c>
      <c r="F11" s="5" t="s">
        <v>72</v>
      </c>
      <c r="G11" s="6" t="s">
        <v>95</v>
      </c>
      <c r="H11" s="7" t="s">
        <v>27</v>
      </c>
      <c r="I11" s="8">
        <v>0.9</v>
      </c>
      <c r="J11" s="9">
        <v>1650.94</v>
      </c>
      <c r="K11" s="9">
        <f t="shared" si="0"/>
        <v>1485.846</v>
      </c>
      <c r="L11" s="10" t="s">
        <v>25</v>
      </c>
      <c r="M11" s="5" t="s">
        <v>31</v>
      </c>
    </row>
    <row r="12" spans="2:13" ht="60" x14ac:dyDescent="0.25">
      <c r="B12" s="3">
        <v>5</v>
      </c>
      <c r="C12" s="4" t="s">
        <v>36</v>
      </c>
      <c r="D12" s="5" t="s">
        <v>54</v>
      </c>
      <c r="E12" s="5" t="s">
        <v>73</v>
      </c>
      <c r="F12" s="5" t="s">
        <v>70</v>
      </c>
      <c r="G12" s="6" t="s">
        <v>96</v>
      </c>
      <c r="H12" s="7" t="s">
        <v>27</v>
      </c>
      <c r="I12" s="8">
        <v>0.4</v>
      </c>
      <c r="J12" s="9">
        <v>10822.75</v>
      </c>
      <c r="K12" s="9">
        <f t="shared" si="0"/>
        <v>4329.1000000000004</v>
      </c>
      <c r="L12" s="10" t="s">
        <v>25</v>
      </c>
      <c r="M12" s="5" t="s">
        <v>31</v>
      </c>
    </row>
    <row r="13" spans="2:13" ht="60" x14ac:dyDescent="0.25">
      <c r="B13" s="3">
        <v>6</v>
      </c>
      <c r="C13" s="4" t="s">
        <v>37</v>
      </c>
      <c r="D13" s="5" t="s">
        <v>55</v>
      </c>
      <c r="E13" s="5" t="s">
        <v>74</v>
      </c>
      <c r="F13" s="5" t="s">
        <v>75</v>
      </c>
      <c r="G13" s="6" t="s">
        <v>97</v>
      </c>
      <c r="H13" s="7" t="s">
        <v>27</v>
      </c>
      <c r="I13" s="8">
        <v>0.1</v>
      </c>
      <c r="J13" s="9">
        <v>356029.87</v>
      </c>
      <c r="K13" s="9">
        <f t="shared" si="0"/>
        <v>35602.987000000001</v>
      </c>
      <c r="L13" s="10" t="s">
        <v>25</v>
      </c>
      <c r="M13" s="5" t="s">
        <v>31</v>
      </c>
    </row>
    <row r="14" spans="2:13" ht="60" x14ac:dyDescent="0.25">
      <c r="B14" s="3">
        <v>7</v>
      </c>
      <c r="C14" s="4" t="s">
        <v>38</v>
      </c>
      <c r="D14" s="5" t="s">
        <v>56</v>
      </c>
      <c r="E14" s="5" t="s">
        <v>74</v>
      </c>
      <c r="F14" s="5" t="s">
        <v>76</v>
      </c>
      <c r="G14" s="6" t="s">
        <v>98</v>
      </c>
      <c r="H14" s="7" t="s">
        <v>27</v>
      </c>
      <c r="I14" s="8">
        <v>0.1</v>
      </c>
      <c r="J14" s="9">
        <v>212782.53</v>
      </c>
      <c r="K14" s="9">
        <f t="shared" si="0"/>
        <v>21278.253000000001</v>
      </c>
      <c r="L14" s="10" t="s">
        <v>25</v>
      </c>
      <c r="M14" s="5" t="s">
        <v>31</v>
      </c>
    </row>
    <row r="15" spans="2:13" ht="60" x14ac:dyDescent="0.25">
      <c r="B15" s="3">
        <v>8</v>
      </c>
      <c r="C15" s="4" t="s">
        <v>39</v>
      </c>
      <c r="D15" s="5" t="s">
        <v>57</v>
      </c>
      <c r="E15" s="5" t="s">
        <v>77</v>
      </c>
      <c r="F15" s="5" t="s">
        <v>78</v>
      </c>
      <c r="G15" s="6" t="s">
        <v>99</v>
      </c>
      <c r="H15" s="7" t="s">
        <v>27</v>
      </c>
      <c r="I15" s="8">
        <v>0.1</v>
      </c>
      <c r="J15" s="9">
        <v>41284.47</v>
      </c>
      <c r="K15" s="9">
        <f t="shared" si="0"/>
        <v>4128.4470000000001</v>
      </c>
      <c r="L15" s="10" t="s">
        <v>25</v>
      </c>
      <c r="M15" s="5" t="s">
        <v>31</v>
      </c>
    </row>
    <row r="16" spans="2:13" ht="60" x14ac:dyDescent="0.25">
      <c r="B16" s="3">
        <v>9</v>
      </c>
      <c r="C16" s="4" t="s">
        <v>40</v>
      </c>
      <c r="D16" s="5" t="s">
        <v>58</v>
      </c>
      <c r="E16" s="5" t="s">
        <v>79</v>
      </c>
      <c r="F16" s="5" t="s">
        <v>78</v>
      </c>
      <c r="G16" s="6" t="s">
        <v>100</v>
      </c>
      <c r="H16" s="7" t="s">
        <v>27</v>
      </c>
      <c r="I16" s="8">
        <v>0.1</v>
      </c>
      <c r="J16" s="9">
        <v>47409.45</v>
      </c>
      <c r="K16" s="9">
        <f t="shared" si="0"/>
        <v>4740.9449999999997</v>
      </c>
      <c r="L16" s="10" t="s">
        <v>25</v>
      </c>
      <c r="M16" s="5" t="s">
        <v>31</v>
      </c>
    </row>
    <row r="17" spans="2:13" ht="60" x14ac:dyDescent="0.25">
      <c r="B17" s="3">
        <v>10</v>
      </c>
      <c r="C17" s="4" t="s">
        <v>41</v>
      </c>
      <c r="D17" s="5" t="s">
        <v>59</v>
      </c>
      <c r="E17" s="5" t="s">
        <v>74</v>
      </c>
      <c r="F17" s="5" t="s">
        <v>80</v>
      </c>
      <c r="G17" s="6" t="s">
        <v>101</v>
      </c>
      <c r="H17" s="7" t="s">
        <v>27</v>
      </c>
      <c r="I17" s="8">
        <v>0.1</v>
      </c>
      <c r="J17" s="9">
        <v>114783.62</v>
      </c>
      <c r="K17" s="9">
        <f t="shared" si="0"/>
        <v>11478.362000000001</v>
      </c>
      <c r="L17" s="10" t="s">
        <v>25</v>
      </c>
      <c r="M17" s="5" t="s">
        <v>31</v>
      </c>
    </row>
    <row r="18" spans="2:13" ht="60" x14ac:dyDescent="0.25">
      <c r="B18" s="3">
        <v>11</v>
      </c>
      <c r="C18" s="4" t="s">
        <v>42</v>
      </c>
      <c r="D18" s="5" t="s">
        <v>60</v>
      </c>
      <c r="E18" s="5" t="s">
        <v>81</v>
      </c>
      <c r="F18" s="5" t="s">
        <v>82</v>
      </c>
      <c r="G18" s="6" t="s">
        <v>102</v>
      </c>
      <c r="H18" s="7" t="s">
        <v>28</v>
      </c>
      <c r="I18" s="8">
        <v>1</v>
      </c>
      <c r="J18" s="9">
        <v>1521.43</v>
      </c>
      <c r="K18" s="9">
        <f t="shared" si="0"/>
        <v>1521.43</v>
      </c>
      <c r="L18" s="10" t="s">
        <v>25</v>
      </c>
      <c r="M18" s="5" t="s">
        <v>31</v>
      </c>
    </row>
    <row r="19" spans="2:13" ht="60" x14ac:dyDescent="0.25">
      <c r="B19" s="3">
        <v>12</v>
      </c>
      <c r="C19" s="4" t="s">
        <v>43</v>
      </c>
      <c r="D19" s="5" t="s">
        <v>61</v>
      </c>
      <c r="E19" s="5" t="s">
        <v>83</v>
      </c>
      <c r="F19" s="5" t="s">
        <v>84</v>
      </c>
      <c r="G19" s="6" t="s">
        <v>103</v>
      </c>
      <c r="H19" s="7" t="s">
        <v>27</v>
      </c>
      <c r="I19" s="8">
        <v>0.1</v>
      </c>
      <c r="J19" s="9">
        <v>32560.12</v>
      </c>
      <c r="K19" s="9">
        <f t="shared" si="0"/>
        <v>3256.0120000000002</v>
      </c>
      <c r="L19" s="10" t="s">
        <v>25</v>
      </c>
      <c r="M19" s="5" t="s">
        <v>31</v>
      </c>
    </row>
    <row r="20" spans="2:13" ht="75" x14ac:dyDescent="0.25">
      <c r="B20" s="3">
        <v>13</v>
      </c>
      <c r="C20" s="4" t="s">
        <v>44</v>
      </c>
      <c r="D20" s="5" t="s">
        <v>62</v>
      </c>
      <c r="E20" s="5" t="s">
        <v>85</v>
      </c>
      <c r="F20" s="5" t="s">
        <v>19</v>
      </c>
      <c r="G20" s="6" t="s">
        <v>104</v>
      </c>
      <c r="H20" s="7" t="s">
        <v>27</v>
      </c>
      <c r="I20" s="8">
        <v>0.1</v>
      </c>
      <c r="J20" s="9">
        <v>183747.87</v>
      </c>
      <c r="K20" s="9">
        <f t="shared" si="0"/>
        <v>18374.787</v>
      </c>
      <c r="L20" s="10" t="s">
        <v>25</v>
      </c>
      <c r="M20" s="5" t="s">
        <v>31</v>
      </c>
    </row>
    <row r="21" spans="2:13" ht="60" x14ac:dyDescent="0.25">
      <c r="B21" s="3">
        <v>14</v>
      </c>
      <c r="C21" s="4" t="s">
        <v>45</v>
      </c>
      <c r="D21" s="5" t="s">
        <v>63</v>
      </c>
      <c r="E21" s="5" t="s">
        <v>86</v>
      </c>
      <c r="F21" s="5" t="s">
        <v>84</v>
      </c>
      <c r="G21" s="6" t="s">
        <v>105</v>
      </c>
      <c r="H21" s="7" t="s">
        <v>27</v>
      </c>
      <c r="I21" s="8">
        <v>0.4</v>
      </c>
      <c r="J21" s="9">
        <v>2982.89</v>
      </c>
      <c r="K21" s="9">
        <f t="shared" si="0"/>
        <v>1193.1559999999999</v>
      </c>
      <c r="L21" s="10" t="s">
        <v>25</v>
      </c>
      <c r="M21" s="5" t="s">
        <v>31</v>
      </c>
    </row>
    <row r="22" spans="2:13" ht="60" x14ac:dyDescent="0.25">
      <c r="B22" s="3">
        <v>15</v>
      </c>
      <c r="C22" s="4" t="s">
        <v>46</v>
      </c>
      <c r="D22" s="5" t="s">
        <v>64</v>
      </c>
      <c r="E22" s="5" t="s">
        <v>87</v>
      </c>
      <c r="F22" s="5" t="s">
        <v>84</v>
      </c>
      <c r="G22" s="6" t="s">
        <v>106</v>
      </c>
      <c r="H22" s="7" t="s">
        <v>27</v>
      </c>
      <c r="I22" s="8">
        <v>0.2</v>
      </c>
      <c r="J22" s="9">
        <v>6173.93</v>
      </c>
      <c r="K22" s="9">
        <f t="shared" si="0"/>
        <v>1234.7860000000001</v>
      </c>
      <c r="L22" s="10" t="s">
        <v>25</v>
      </c>
      <c r="M22" s="5" t="s">
        <v>31</v>
      </c>
    </row>
    <row r="23" spans="2:13" ht="60" x14ac:dyDescent="0.25">
      <c r="B23" s="3">
        <v>16</v>
      </c>
      <c r="C23" s="4" t="s">
        <v>47</v>
      </c>
      <c r="D23" s="5" t="s">
        <v>65</v>
      </c>
      <c r="E23" s="5" t="s">
        <v>88</v>
      </c>
      <c r="F23" s="5" t="s">
        <v>89</v>
      </c>
      <c r="G23" s="6" t="s">
        <v>107</v>
      </c>
      <c r="H23" s="7" t="s">
        <v>26</v>
      </c>
      <c r="I23" s="8">
        <v>1</v>
      </c>
      <c r="J23" s="9">
        <v>4365.8500000000004</v>
      </c>
      <c r="K23" s="9">
        <f t="shared" si="0"/>
        <v>4365.8500000000004</v>
      </c>
      <c r="L23" s="10" t="s">
        <v>25</v>
      </c>
      <c r="M23" s="5" t="s">
        <v>31</v>
      </c>
    </row>
    <row r="24" spans="2:13" ht="60" x14ac:dyDescent="0.25">
      <c r="B24" s="3">
        <v>17</v>
      </c>
      <c r="C24" s="4" t="s">
        <v>48</v>
      </c>
      <c r="D24" s="5" t="s">
        <v>65</v>
      </c>
      <c r="E24" s="5" t="s">
        <v>88</v>
      </c>
      <c r="F24" s="5" t="s">
        <v>89</v>
      </c>
      <c r="G24" s="6" t="s">
        <v>108</v>
      </c>
      <c r="H24" s="7" t="s">
        <v>27</v>
      </c>
      <c r="I24" s="8">
        <v>0.2</v>
      </c>
      <c r="J24" s="9">
        <v>3660.26</v>
      </c>
      <c r="K24" s="9">
        <f t="shared" si="0"/>
        <v>732.05200000000013</v>
      </c>
      <c r="L24" s="10" t="s">
        <v>25</v>
      </c>
      <c r="M24" s="5" t="s">
        <v>31</v>
      </c>
    </row>
    <row r="25" spans="2:13" ht="60" x14ac:dyDescent="0.25">
      <c r="B25" s="3">
        <v>18</v>
      </c>
      <c r="C25" s="4" t="s">
        <v>49</v>
      </c>
      <c r="D25" s="5" t="s">
        <v>66</v>
      </c>
      <c r="E25" s="5" t="s">
        <v>90</v>
      </c>
      <c r="F25" s="5" t="s">
        <v>70</v>
      </c>
      <c r="G25" s="6" t="s">
        <v>109</v>
      </c>
      <c r="H25" s="7" t="s">
        <v>27</v>
      </c>
      <c r="I25" s="8">
        <v>0.1</v>
      </c>
      <c r="J25" s="9">
        <v>762921.15</v>
      </c>
      <c r="K25" s="9">
        <f t="shared" si="0"/>
        <v>76292.115000000005</v>
      </c>
      <c r="L25" s="10" t="s">
        <v>25</v>
      </c>
      <c r="M25" s="5" t="s">
        <v>31</v>
      </c>
    </row>
    <row r="26" spans="2:13" ht="60" x14ac:dyDescent="0.25">
      <c r="B26" s="3">
        <v>19</v>
      </c>
      <c r="C26" s="4" t="s">
        <v>50</v>
      </c>
      <c r="D26" s="5" t="s">
        <v>113</v>
      </c>
      <c r="E26" s="5" t="s">
        <v>69</v>
      </c>
      <c r="F26" s="5" t="s">
        <v>114</v>
      </c>
      <c r="G26" s="6" t="s">
        <v>110</v>
      </c>
      <c r="H26" s="7" t="s">
        <v>27</v>
      </c>
      <c r="I26" s="8">
        <v>1.2</v>
      </c>
      <c r="J26" s="9">
        <v>991.21</v>
      </c>
      <c r="K26" s="9">
        <f t="shared" ref="K26" si="1">J26*I26</f>
        <v>1189.452</v>
      </c>
      <c r="L26" s="10" t="s">
        <v>25</v>
      </c>
      <c r="M26" s="5" t="s">
        <v>31</v>
      </c>
    </row>
    <row r="27" spans="2:13" ht="60" x14ac:dyDescent="0.25">
      <c r="B27" s="3">
        <v>20</v>
      </c>
      <c r="C27" s="4" t="s">
        <v>51</v>
      </c>
      <c r="D27" s="5" t="s">
        <v>68</v>
      </c>
      <c r="E27" s="5" t="s">
        <v>88</v>
      </c>
      <c r="F27" s="5" t="s">
        <v>91</v>
      </c>
      <c r="G27" s="6" t="s">
        <v>111</v>
      </c>
      <c r="H27" s="7" t="s">
        <v>26</v>
      </c>
      <c r="I27" s="8">
        <v>2</v>
      </c>
      <c r="J27" s="9">
        <v>5806.43</v>
      </c>
      <c r="K27" s="9">
        <f t="shared" si="0"/>
        <v>11612.86</v>
      </c>
      <c r="L27" s="10" t="s">
        <v>25</v>
      </c>
      <c r="M27" s="5" t="s">
        <v>31</v>
      </c>
    </row>
    <row r="28" spans="2:13" ht="60" x14ac:dyDescent="0.25">
      <c r="B28" s="3">
        <v>21</v>
      </c>
      <c r="C28" s="4" t="s">
        <v>52</v>
      </c>
      <c r="D28" s="5" t="s">
        <v>16</v>
      </c>
      <c r="E28" s="5" t="s">
        <v>17</v>
      </c>
      <c r="F28" s="5" t="s">
        <v>18</v>
      </c>
      <c r="G28" s="6" t="s">
        <v>112</v>
      </c>
      <c r="H28" s="7" t="s">
        <v>27</v>
      </c>
      <c r="I28" s="8">
        <v>1.4</v>
      </c>
      <c r="J28" s="9">
        <v>1328.57</v>
      </c>
      <c r="K28" s="9">
        <f t="shared" si="0"/>
        <v>1859.9979999999998</v>
      </c>
      <c r="L28" s="10" t="s">
        <v>25</v>
      </c>
      <c r="M28" s="5" t="s">
        <v>31</v>
      </c>
    </row>
    <row r="29" spans="2:13" x14ac:dyDescent="0.25">
      <c r="B29" s="13"/>
      <c r="C29" s="15">
        <f>COUNTA(C8:C28)</f>
        <v>21</v>
      </c>
      <c r="D29" s="13"/>
      <c r="E29" s="13" t="s">
        <v>30</v>
      </c>
      <c r="F29" s="13"/>
      <c r="G29" s="13"/>
      <c r="H29" s="13"/>
      <c r="I29" s="13"/>
      <c r="J29" s="13"/>
      <c r="K29" s="14">
        <f>SUM(K8:K28)</f>
        <v>252371.96099999992</v>
      </c>
      <c r="L29" s="13"/>
      <c r="M29" s="13"/>
    </row>
  </sheetData>
  <autoFilter ref="A7:P29"/>
  <mergeCells count="2">
    <mergeCell ref="B3:M3"/>
    <mergeCell ref="B4:M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17EB07B-5C3B-4E9B-9AA1-E2708ADC916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73-1-9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Калбаев Канат</dc:creator>
  <cp:lastModifiedBy>Ажигалиева Динара</cp:lastModifiedBy>
  <dcterms:created xsi:type="dcterms:W3CDTF">2022-12-20T07:14:42Z</dcterms:created>
  <dcterms:modified xsi:type="dcterms:W3CDTF">2023-12-07T06:07:33Z</dcterms:modified>
</cp:coreProperties>
</file>